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120" windowWidth="11340" windowHeight="5520" activeTab="1"/>
  </bookViews>
  <sheets>
    <sheet name="Data" sheetId="1" r:id="rId1"/>
    <sheet name="Extracted Information" sheetId="2" r:id="rId2"/>
  </sheets>
  <definedNames>
    <definedName name="AllData">Data!$A$1:$F$15</definedName>
    <definedName name="Amount_Paid">Data!$D$2:$D$26</definedName>
    <definedName name="Cost_Remaining">Data!$F$2:$F$26</definedName>
    <definedName name="Dates">Data!$B$2:$B$26</definedName>
    <definedName name="Full_Cost">Data!$C$2:$C$26</definedName>
    <definedName name="Name">Data!$A$2:$A$26</definedName>
    <definedName name="Percent_Paid">Data!$E$2:$E$26</definedName>
  </definedNames>
  <calcPr calcId="125725"/>
</workbook>
</file>

<file path=xl/calcChain.xml><?xml version="1.0" encoding="utf-8"?>
<calcChain xmlns="http://schemas.openxmlformats.org/spreadsheetml/2006/main">
  <c r="A15" i="2"/>
  <c r="H4"/>
  <c r="H3"/>
  <c r="H5" s="1"/>
  <c r="E2" i="1"/>
  <c r="F2"/>
  <c r="E3"/>
  <c r="F3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A2" i="2"/>
  <c r="B2"/>
  <c r="C2"/>
  <c r="D2"/>
  <c r="E2"/>
  <c r="F2"/>
  <c r="B3"/>
  <c r="C3"/>
  <c r="D3"/>
  <c r="E3"/>
  <c r="F3"/>
  <c r="A12"/>
  <c r="B12"/>
  <c r="A13"/>
  <c r="B13"/>
</calcChain>
</file>

<file path=xl/comments1.xml><?xml version="1.0" encoding="utf-8"?>
<comments xmlns="http://schemas.openxmlformats.org/spreadsheetml/2006/main">
  <authors>
    <author>OzGrid Business Applications</author>
  </authors>
  <commentList>
    <comment ref="A2" authorId="0">
      <text>
        <r>
          <rPr>
            <b/>
            <sz val="8"/>
            <color indexed="81"/>
            <rFont val="Tahoma"/>
          </rPr>
          <t>OzGrid Business Applications:</t>
        </r>
        <r>
          <rPr>
            <sz val="8"/>
            <color indexed="81"/>
            <rFont val="Tahoma"/>
          </rPr>
          <t xml:space="preserve">
Select any name from the list in A3 to see the ascociated data.</t>
        </r>
      </text>
    </comment>
    <comment ref="F2" authorId="0">
      <text>
        <r>
          <rPr>
            <b/>
            <sz val="8"/>
            <color indexed="81"/>
            <rFont val="Tahoma"/>
          </rPr>
          <t>OzGrid Business Applications:</t>
        </r>
        <r>
          <rPr>
            <sz val="8"/>
            <color indexed="81"/>
            <rFont val="Tahoma"/>
          </rPr>
          <t xml:space="preserve">
 ALL column heading refer the the actual column headings on the Data sheet. This is so there will not be any problems should the headings be changed.</t>
        </r>
      </text>
    </comment>
    <comment ref="H2" authorId="0">
      <text>
        <r>
          <rPr>
            <b/>
            <sz val="8"/>
            <color indexed="81"/>
            <rFont val="Tahoma"/>
          </rPr>
          <t>OzGrid Business Applications:</t>
        </r>
        <r>
          <rPr>
            <sz val="8"/>
            <color indexed="81"/>
            <rFont val="Tahoma"/>
          </rPr>
          <t xml:space="preserve">
An example of the DSUM that uses a formula in it's criteria</t>
        </r>
      </text>
    </comment>
    <comment ref="C11" authorId="0">
      <text>
        <r>
          <rPr>
            <b/>
            <sz val="8"/>
            <color indexed="81"/>
            <rFont val="Tahoma"/>
          </rPr>
          <t>OzGrid Business Applications:</t>
        </r>
        <r>
          <rPr>
            <sz val="8"/>
            <color indexed="81"/>
            <rFont val="Tahoma"/>
          </rPr>
          <t xml:space="preserve">
Change the values in cells A11 and B11 to alter the criteria</t>
        </r>
      </text>
    </comment>
    <comment ref="A15" authorId="0">
      <text>
        <r>
          <rPr>
            <b/>
            <sz val="8"/>
            <color indexed="81"/>
            <rFont val="Tahoma"/>
          </rPr>
          <t>OzGrid Business Applications:</t>
        </r>
        <r>
          <rPr>
            <sz val="8"/>
            <color indexed="81"/>
            <rFont val="Tahoma"/>
          </rPr>
          <t xml:space="preserve">
This formula can be changed to another Dfunction if needed</t>
        </r>
      </text>
    </comment>
  </commentList>
</comments>
</file>

<file path=xl/sharedStrings.xml><?xml version="1.0" encoding="utf-8"?>
<sst xmlns="http://schemas.openxmlformats.org/spreadsheetml/2006/main" count="25" uniqueCount="23">
  <si>
    <t>Dates</t>
  </si>
  <si>
    <t>Name</t>
  </si>
  <si>
    <t>Bill J</t>
  </si>
  <si>
    <t>John J</t>
  </si>
  <si>
    <t>Fred B</t>
  </si>
  <si>
    <t>Joe H</t>
  </si>
  <si>
    <t>Mary K</t>
  </si>
  <si>
    <t>Lisa G</t>
  </si>
  <si>
    <t>Dave H</t>
  </si>
  <si>
    <t>Edward F</t>
  </si>
  <si>
    <t>Keith B</t>
  </si>
  <si>
    <t>Aleisha H</t>
  </si>
  <si>
    <t>Kylie M</t>
  </si>
  <si>
    <t>Jonn D</t>
  </si>
  <si>
    <t>Bill W</t>
  </si>
  <si>
    <t>Harry B</t>
  </si>
  <si>
    <t>Full Cost</t>
  </si>
  <si>
    <t>Amount Paid</t>
  </si>
  <si>
    <t>Cost Remaining</t>
  </si>
  <si>
    <t>Percent Paid</t>
  </si>
  <si>
    <t>Extacted Information for chosen name</t>
  </si>
  <si>
    <t>Count of people that fit the above criteria</t>
  </si>
  <si>
    <r>
      <t xml:space="preserve">To see the data validation list, select any yellow cell and go to </t>
    </r>
    <r>
      <rPr>
        <b/>
        <sz val="10"/>
        <rFont val="Arial"/>
        <family val="2"/>
      </rPr>
      <t>Data Validation</t>
    </r>
    <r>
      <rPr>
        <sz val="10"/>
        <rFont val="Arial"/>
      </rPr>
      <t xml:space="preserve"> under </t>
    </r>
    <r>
      <rPr>
        <b/>
        <sz val="10"/>
        <rFont val="Arial"/>
        <family val="2"/>
      </rPr>
      <t>Data Tools</t>
    </r>
    <r>
      <rPr>
        <sz val="10"/>
        <rFont val="Arial"/>
      </rPr>
      <t xml:space="preserve"> on the </t>
    </r>
    <r>
      <rPr>
        <b/>
        <sz val="10"/>
        <rFont val="Arial"/>
        <family val="2"/>
      </rPr>
      <t>Data</t>
    </r>
    <r>
      <rPr>
        <sz val="10"/>
        <rFont val="Arial"/>
      </rPr>
      <t xml:space="preserve"> tab. </t>
    </r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</si>
</sst>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6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44" fontId="0" fillId="0" borderId="0" xfId="1" applyFont="1"/>
    <xf numFmtId="0" fontId="0" fillId="0" borderId="0" xfId="0" applyBorder="1"/>
    <xf numFmtId="14" fontId="0" fillId="0" borderId="0" xfId="0" applyNumberFormat="1" applyBorder="1"/>
    <xf numFmtId="44" fontId="0" fillId="0" borderId="0" xfId="1" applyFont="1" applyBorder="1"/>
    <xf numFmtId="9" fontId="0" fillId="0" borderId="0" xfId="2" applyFont="1" applyBorder="1"/>
    <xf numFmtId="44" fontId="0" fillId="0" borderId="0" xfId="0" applyNumberFormat="1" applyBorder="1"/>
    <xf numFmtId="0" fontId="0" fillId="0" borderId="1" xfId="0" applyBorder="1"/>
    <xf numFmtId="0" fontId="0" fillId="0" borderId="2" xfId="0" applyBorder="1"/>
    <xf numFmtId="44" fontId="0" fillId="0" borderId="3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 applyAlignment="1">
      <alignment horizontal="center"/>
    </xf>
    <xf numFmtId="0" fontId="0" fillId="0" borderId="7" xfId="0" applyBorder="1"/>
    <xf numFmtId="44" fontId="0" fillId="0" borderId="8" xfId="1" applyFont="1" applyBorder="1"/>
    <xf numFmtId="0" fontId="0" fillId="2" borderId="0" xfId="0" applyFill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3" borderId="12" xfId="0" applyFont="1" applyFill="1" applyBorder="1"/>
    <xf numFmtId="14" fontId="0" fillId="2" borderId="9" xfId="0" applyNumberFormat="1" applyFill="1" applyBorder="1"/>
    <xf numFmtId="44" fontId="0" fillId="2" borderId="10" xfId="1" applyFont="1" applyFill="1" applyBorder="1"/>
    <xf numFmtId="9" fontId="0" fillId="2" borderId="10" xfId="2" applyFont="1" applyFill="1" applyBorder="1"/>
    <xf numFmtId="44" fontId="0" fillId="2" borderId="11" xfId="1" applyFont="1" applyFill="1" applyBorder="1"/>
    <xf numFmtId="0" fontId="0" fillId="4" borderId="0" xfId="0" applyFill="1" applyAlignment="1">
      <alignment horizontal="centerContinuous"/>
    </xf>
    <xf numFmtId="0" fontId="2" fillId="3" borderId="9" xfId="0" applyFont="1" applyFill="1" applyBorder="1"/>
    <xf numFmtId="0" fontId="2" fillId="3" borderId="13" xfId="0" applyFont="1" applyFill="1" applyBorder="1"/>
    <xf numFmtId="0" fontId="0" fillId="4" borderId="14" xfId="0" applyFill="1" applyBorder="1" applyAlignment="1">
      <alignment horizontal="centerContinuous"/>
    </xf>
    <xf numFmtId="0" fontId="0" fillId="4" borderId="15" xfId="0" applyFill="1" applyBorder="1" applyAlignment="1">
      <alignment horizontal="centerContinuous"/>
    </xf>
    <xf numFmtId="0" fontId="0" fillId="4" borderId="16" xfId="0" applyFill="1" applyBorder="1" applyAlignment="1">
      <alignment horizontal="centerContinuous"/>
    </xf>
    <xf numFmtId="0" fontId="0" fillId="0" borderId="18" xfId="0" applyBorder="1" applyAlignment="1">
      <alignment horizontal="centerContinuous"/>
    </xf>
    <xf numFmtId="0" fontId="0" fillId="0" borderId="19" xfId="0" applyBorder="1" applyAlignment="1">
      <alignment horizontal="centerContinuous"/>
    </xf>
    <xf numFmtId="0" fontId="0" fillId="5" borderId="20" xfId="0" applyFill="1" applyBorder="1"/>
    <xf numFmtId="0" fontId="0" fillId="5" borderId="12" xfId="0" applyFill="1" applyBorder="1"/>
    <xf numFmtId="9" fontId="0" fillId="5" borderId="21" xfId="2" applyFont="1" applyFill="1" applyBorder="1"/>
    <xf numFmtId="0" fontId="0" fillId="0" borderId="0" xfId="0" applyAlignme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2" fillId="0" borderId="17" xfId="0" applyFont="1" applyBorder="1" applyAlignment="1">
      <alignment horizontal="righ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workbookViewId="0">
      <selection sqref="A1:F15"/>
    </sheetView>
  </sheetViews>
  <sheetFormatPr defaultRowHeight="12.75"/>
  <cols>
    <col min="1" max="1" width="14.85546875" bestFit="1" customWidth="1"/>
    <col min="2" max="2" width="11.28515625" bestFit="1" customWidth="1"/>
    <col min="3" max="3" width="8.85546875" bestFit="1" customWidth="1"/>
    <col min="4" max="5" width="12.7109375" bestFit="1" customWidth="1"/>
    <col min="6" max="6" width="15.42578125" bestFit="1" customWidth="1"/>
    <col min="8" max="8" width="15.42578125" bestFit="1" customWidth="1"/>
    <col min="9" max="9" width="19.85546875" bestFit="1" customWidth="1"/>
  </cols>
  <sheetData>
    <row r="1" spans="1:9" ht="13.5" thickBot="1">
      <c r="A1" s="17" t="s">
        <v>1</v>
      </c>
      <c r="B1" s="18" t="s">
        <v>0</v>
      </c>
      <c r="C1" s="18" t="s">
        <v>16</v>
      </c>
      <c r="D1" s="18" t="s">
        <v>17</v>
      </c>
      <c r="E1" s="18" t="s">
        <v>19</v>
      </c>
      <c r="F1" s="19" t="s">
        <v>18</v>
      </c>
    </row>
    <row r="2" spans="1:9">
      <c r="A2" s="8" t="s">
        <v>2</v>
      </c>
      <c r="B2" s="3">
        <v>40589</v>
      </c>
      <c r="C2" s="4">
        <v>25</v>
      </c>
      <c r="D2" s="4">
        <v>10</v>
      </c>
      <c r="E2" s="5">
        <f>D2/C2</f>
        <v>0.4</v>
      </c>
      <c r="F2" s="9">
        <f>C2-D2</f>
        <v>15</v>
      </c>
    </row>
    <row r="3" spans="1:9">
      <c r="A3" s="8" t="s">
        <v>3</v>
      </c>
      <c r="B3" s="3">
        <v>40590</v>
      </c>
      <c r="C3" s="4">
        <v>35</v>
      </c>
      <c r="D3" s="4">
        <v>12</v>
      </c>
      <c r="E3" s="5">
        <f t="shared" ref="E3:E15" si="0">D3/C3</f>
        <v>0.34285714285714286</v>
      </c>
      <c r="F3" s="9">
        <f t="shared" ref="F3:F15" si="1">C3-D3</f>
        <v>23</v>
      </c>
    </row>
    <row r="4" spans="1:9">
      <c r="A4" s="8" t="s">
        <v>4</v>
      </c>
      <c r="B4" s="3">
        <v>40593</v>
      </c>
      <c r="C4" s="4">
        <v>25</v>
      </c>
      <c r="D4" s="4">
        <v>20</v>
      </c>
      <c r="E4" s="5">
        <f t="shared" si="0"/>
        <v>0.8</v>
      </c>
      <c r="F4" s="9">
        <f t="shared" si="1"/>
        <v>5</v>
      </c>
    </row>
    <row r="5" spans="1:9">
      <c r="A5" s="8" t="s">
        <v>5</v>
      </c>
      <c r="B5" s="3">
        <v>40594</v>
      </c>
      <c r="C5" s="4">
        <v>65</v>
      </c>
      <c r="D5" s="4">
        <v>65</v>
      </c>
      <c r="E5" s="5">
        <f t="shared" si="0"/>
        <v>1</v>
      </c>
      <c r="F5" s="9">
        <f t="shared" si="1"/>
        <v>0</v>
      </c>
    </row>
    <row r="6" spans="1:9">
      <c r="A6" s="8" t="s">
        <v>6</v>
      </c>
      <c r="B6" s="3">
        <v>40595</v>
      </c>
      <c r="C6" s="4">
        <v>88</v>
      </c>
      <c r="D6" s="4">
        <v>80</v>
      </c>
      <c r="E6" s="5">
        <f t="shared" si="0"/>
        <v>0.90909090909090906</v>
      </c>
      <c r="F6" s="9">
        <f t="shared" si="1"/>
        <v>8</v>
      </c>
    </row>
    <row r="7" spans="1:9">
      <c r="A7" s="8" t="s">
        <v>7</v>
      </c>
      <c r="B7" s="3">
        <v>40596</v>
      </c>
      <c r="C7" s="4">
        <v>45</v>
      </c>
      <c r="D7" s="4">
        <v>25</v>
      </c>
      <c r="E7" s="5">
        <f t="shared" si="0"/>
        <v>0.55555555555555558</v>
      </c>
      <c r="F7" s="9">
        <f t="shared" si="1"/>
        <v>20</v>
      </c>
    </row>
    <row r="8" spans="1:9">
      <c r="A8" s="8" t="s">
        <v>8</v>
      </c>
      <c r="B8" s="3">
        <v>40597</v>
      </c>
      <c r="C8" s="4">
        <v>60</v>
      </c>
      <c r="D8" s="4">
        <v>55</v>
      </c>
      <c r="E8" s="5">
        <f t="shared" si="0"/>
        <v>0.91666666666666663</v>
      </c>
      <c r="F8" s="9">
        <f t="shared" si="1"/>
        <v>5</v>
      </c>
    </row>
    <row r="9" spans="1:9">
      <c r="A9" s="8" t="s">
        <v>9</v>
      </c>
      <c r="B9" s="3">
        <v>40600</v>
      </c>
      <c r="C9" s="4">
        <v>21</v>
      </c>
      <c r="D9" s="4">
        <v>21</v>
      </c>
      <c r="E9" s="5">
        <f t="shared" si="0"/>
        <v>1</v>
      </c>
      <c r="F9" s="9">
        <f t="shared" si="1"/>
        <v>0</v>
      </c>
    </row>
    <row r="10" spans="1:9">
      <c r="A10" s="8" t="s">
        <v>10</v>
      </c>
      <c r="B10" s="3">
        <v>40601</v>
      </c>
      <c r="C10" s="4">
        <v>33</v>
      </c>
      <c r="D10" s="4">
        <v>10</v>
      </c>
      <c r="E10" s="5">
        <f t="shared" si="0"/>
        <v>0.30303030303030304</v>
      </c>
      <c r="F10" s="9">
        <f t="shared" si="1"/>
        <v>23</v>
      </c>
    </row>
    <row r="11" spans="1:9">
      <c r="A11" s="8" t="s">
        <v>11</v>
      </c>
      <c r="B11" s="3">
        <v>40602</v>
      </c>
      <c r="C11" s="4">
        <v>22</v>
      </c>
      <c r="D11" s="4">
        <v>22</v>
      </c>
      <c r="E11" s="5">
        <f t="shared" si="0"/>
        <v>1</v>
      </c>
      <c r="F11" s="9">
        <f t="shared" si="1"/>
        <v>0</v>
      </c>
    </row>
    <row r="12" spans="1:9">
      <c r="A12" s="8" t="s">
        <v>12</v>
      </c>
      <c r="B12" s="3">
        <v>40603</v>
      </c>
      <c r="C12" s="4">
        <v>25</v>
      </c>
      <c r="D12" s="4">
        <v>20</v>
      </c>
      <c r="E12" s="5">
        <f t="shared" si="0"/>
        <v>0.8</v>
      </c>
      <c r="F12" s="9">
        <f t="shared" si="1"/>
        <v>5</v>
      </c>
      <c r="I12" s="1"/>
    </row>
    <row r="13" spans="1:9">
      <c r="A13" s="8" t="s">
        <v>13</v>
      </c>
      <c r="B13" s="3">
        <v>40604</v>
      </c>
      <c r="C13" s="4">
        <v>44</v>
      </c>
      <c r="D13" s="4">
        <v>15</v>
      </c>
      <c r="E13" s="5">
        <f t="shared" si="0"/>
        <v>0.34090909090909088</v>
      </c>
      <c r="F13" s="9">
        <f t="shared" si="1"/>
        <v>29</v>
      </c>
    </row>
    <row r="14" spans="1:9">
      <c r="A14" s="8" t="s">
        <v>14</v>
      </c>
      <c r="B14" s="3">
        <v>40607</v>
      </c>
      <c r="C14" s="4">
        <v>88</v>
      </c>
      <c r="D14" s="4">
        <v>45</v>
      </c>
      <c r="E14" s="5">
        <f t="shared" si="0"/>
        <v>0.51136363636363635</v>
      </c>
      <c r="F14" s="9">
        <f t="shared" si="1"/>
        <v>43</v>
      </c>
    </row>
    <row r="15" spans="1:9">
      <c r="A15" s="8" t="s">
        <v>15</v>
      </c>
      <c r="B15" s="3">
        <v>40608</v>
      </c>
      <c r="C15" s="4">
        <v>77</v>
      </c>
      <c r="D15" s="4">
        <v>28</v>
      </c>
      <c r="E15" s="5">
        <f t="shared" si="0"/>
        <v>0.36363636363636365</v>
      </c>
      <c r="F15" s="9">
        <f t="shared" si="1"/>
        <v>49</v>
      </c>
    </row>
    <row r="16" spans="1:9">
      <c r="A16" s="8"/>
      <c r="B16" s="2"/>
      <c r="C16" s="6"/>
      <c r="D16" s="2"/>
      <c r="E16" s="2"/>
      <c r="F16" s="10"/>
    </row>
    <row r="17" spans="1:6">
      <c r="A17" s="8"/>
      <c r="B17" s="2"/>
      <c r="C17" s="2"/>
      <c r="D17" s="2"/>
      <c r="E17" s="2"/>
      <c r="F17" s="10"/>
    </row>
    <row r="18" spans="1:6">
      <c r="A18" s="8"/>
      <c r="B18" s="2"/>
      <c r="C18" s="2"/>
      <c r="D18" s="2"/>
      <c r="E18" s="2"/>
      <c r="F18" s="10"/>
    </row>
    <row r="19" spans="1:6">
      <c r="A19" s="8"/>
      <c r="B19" s="2"/>
      <c r="C19" s="2"/>
      <c r="D19" s="2"/>
      <c r="E19" s="2"/>
      <c r="F19" s="10"/>
    </row>
    <row r="20" spans="1:6">
      <c r="A20" s="8"/>
      <c r="B20" s="2"/>
      <c r="C20" s="2"/>
      <c r="D20" s="2"/>
      <c r="E20" s="2"/>
      <c r="F20" s="10"/>
    </row>
    <row r="21" spans="1:6">
      <c r="A21" s="8"/>
      <c r="B21" s="2"/>
      <c r="C21" s="2"/>
      <c r="D21" s="2"/>
      <c r="E21" s="2"/>
      <c r="F21" s="10"/>
    </row>
    <row r="22" spans="1:6">
      <c r="A22" s="8"/>
      <c r="B22" s="2"/>
      <c r="C22" s="2"/>
      <c r="D22" s="2"/>
      <c r="E22" s="2"/>
      <c r="F22" s="10"/>
    </row>
    <row r="23" spans="1:6">
      <c r="A23" s="8"/>
      <c r="B23" s="2"/>
      <c r="C23" s="2"/>
      <c r="D23" s="2"/>
      <c r="E23" s="2"/>
      <c r="F23" s="10"/>
    </row>
    <row r="24" spans="1:6">
      <c r="A24" s="8"/>
      <c r="B24" s="2"/>
      <c r="C24" s="2"/>
      <c r="D24" s="2"/>
      <c r="E24" s="2"/>
      <c r="F24" s="10"/>
    </row>
    <row r="25" spans="1:6">
      <c r="A25" s="8"/>
      <c r="B25" s="2"/>
      <c r="C25" s="2"/>
      <c r="D25" s="2"/>
      <c r="E25" s="2"/>
      <c r="F25" s="10"/>
    </row>
    <row r="26" spans="1:6">
      <c r="A26" s="8"/>
      <c r="B26" s="2"/>
      <c r="C26" s="2"/>
      <c r="D26" s="2"/>
      <c r="E26" s="2"/>
      <c r="F26" s="10"/>
    </row>
    <row r="27" spans="1:6">
      <c r="A27" s="8"/>
      <c r="B27" s="2"/>
      <c r="C27" s="2"/>
      <c r="D27" s="2"/>
      <c r="E27" s="2"/>
      <c r="F27" s="10"/>
    </row>
    <row r="28" spans="1:6">
      <c r="A28" s="8"/>
      <c r="B28" s="2"/>
      <c r="C28" s="2"/>
      <c r="D28" s="2"/>
      <c r="E28" s="2"/>
      <c r="F28" s="10"/>
    </row>
    <row r="29" spans="1:6">
      <c r="A29" s="8"/>
      <c r="B29" s="2"/>
      <c r="C29" s="2"/>
      <c r="D29" s="2"/>
      <c r="E29" s="2"/>
      <c r="F29" s="10"/>
    </row>
    <row r="30" spans="1:6">
      <c r="A30" s="8"/>
      <c r="B30" s="2"/>
      <c r="C30" s="2"/>
      <c r="D30" s="2"/>
      <c r="E30" s="2"/>
      <c r="F30" s="10"/>
    </row>
    <row r="31" spans="1:6">
      <c r="A31" s="8"/>
      <c r="B31" s="2"/>
      <c r="C31" s="2"/>
      <c r="D31" s="2"/>
      <c r="E31" s="2"/>
      <c r="F31" s="10"/>
    </row>
    <row r="32" spans="1:6">
      <c r="A32" s="8"/>
      <c r="B32" s="2"/>
      <c r="C32" s="2"/>
      <c r="D32" s="2"/>
      <c r="E32" s="2"/>
      <c r="F32" s="10"/>
    </row>
    <row r="33" spans="1:6">
      <c r="A33" s="8"/>
      <c r="B33" s="2"/>
      <c r="C33" s="2"/>
      <c r="D33" s="2"/>
      <c r="E33" s="2"/>
      <c r="F33" s="10"/>
    </row>
    <row r="34" spans="1:6">
      <c r="A34" s="8"/>
      <c r="B34" s="2"/>
      <c r="C34" s="2"/>
      <c r="D34" s="2"/>
      <c r="E34" s="2"/>
      <c r="F34" s="10"/>
    </row>
    <row r="35" spans="1:6">
      <c r="A35" s="8"/>
      <c r="B35" s="2"/>
      <c r="C35" s="2"/>
      <c r="D35" s="2"/>
      <c r="E35" s="2"/>
      <c r="F35" s="10"/>
    </row>
    <row r="36" spans="1:6">
      <c r="A36" s="8"/>
      <c r="B36" s="2"/>
      <c r="C36" s="2"/>
      <c r="D36" s="2"/>
      <c r="E36" s="2"/>
      <c r="F36" s="10"/>
    </row>
    <row r="37" spans="1:6">
      <c r="A37" s="8"/>
      <c r="B37" s="2"/>
      <c r="C37" s="2"/>
      <c r="D37" s="2"/>
      <c r="E37" s="2"/>
      <c r="F37" s="10"/>
    </row>
    <row r="38" spans="1:6">
      <c r="A38" s="8"/>
      <c r="B38" s="2"/>
      <c r="C38" s="2"/>
      <c r="D38" s="2"/>
      <c r="E38" s="2"/>
      <c r="F38" s="10"/>
    </row>
    <row r="39" spans="1:6">
      <c r="A39" s="8"/>
      <c r="B39" s="2"/>
      <c r="C39" s="2"/>
      <c r="D39" s="2"/>
      <c r="E39" s="2"/>
      <c r="F39" s="10"/>
    </row>
    <row r="40" spans="1:6">
      <c r="A40" s="8"/>
      <c r="B40" s="2"/>
      <c r="C40" s="2"/>
      <c r="D40" s="2"/>
      <c r="E40" s="2"/>
      <c r="F40" s="10"/>
    </row>
    <row r="41" spans="1:6">
      <c r="A41" s="8"/>
      <c r="B41" s="2"/>
      <c r="C41" s="2"/>
      <c r="D41" s="2"/>
      <c r="E41" s="2"/>
      <c r="F41" s="10"/>
    </row>
    <row r="42" spans="1:6">
      <c r="A42" s="8"/>
      <c r="B42" s="2"/>
      <c r="C42" s="2"/>
      <c r="D42" s="2"/>
      <c r="E42" s="2"/>
      <c r="F42" s="10"/>
    </row>
    <row r="43" spans="1:6">
      <c r="A43" s="8"/>
      <c r="B43" s="2"/>
      <c r="C43" s="2"/>
      <c r="D43" s="2"/>
      <c r="E43" s="2"/>
      <c r="F43" s="10"/>
    </row>
    <row r="44" spans="1:6">
      <c r="A44" s="8"/>
      <c r="B44" s="2"/>
      <c r="C44" s="2"/>
      <c r="D44" s="2"/>
      <c r="E44" s="2"/>
      <c r="F44" s="10"/>
    </row>
    <row r="45" spans="1:6">
      <c r="A45" s="8"/>
      <c r="B45" s="2"/>
      <c r="C45" s="2"/>
      <c r="D45" s="2"/>
      <c r="E45" s="2"/>
      <c r="F45" s="10"/>
    </row>
    <row r="46" spans="1:6">
      <c r="A46" s="8"/>
      <c r="B46" s="2"/>
      <c r="C46" s="2"/>
      <c r="D46" s="2"/>
      <c r="E46" s="2"/>
      <c r="F46" s="10"/>
    </row>
    <row r="47" spans="1:6">
      <c r="A47" s="8"/>
      <c r="B47" s="2"/>
      <c r="C47" s="2"/>
      <c r="D47" s="2"/>
      <c r="E47" s="2"/>
      <c r="F47" s="10"/>
    </row>
    <row r="48" spans="1:6">
      <c r="A48" s="8"/>
      <c r="B48" s="2"/>
      <c r="C48" s="2"/>
      <c r="D48" s="2"/>
      <c r="E48" s="2"/>
      <c r="F48" s="10"/>
    </row>
    <row r="49" spans="1:6">
      <c r="A49" s="8"/>
      <c r="B49" s="2"/>
      <c r="C49" s="2"/>
      <c r="D49" s="2"/>
      <c r="E49" s="2"/>
      <c r="F49" s="10"/>
    </row>
    <row r="50" spans="1:6">
      <c r="A50" s="11"/>
      <c r="B50" s="7"/>
      <c r="C50" s="7"/>
      <c r="D50" s="7"/>
      <c r="E50" s="7"/>
      <c r="F50" s="12"/>
    </row>
  </sheetData>
  <phoneticPr fontId="0" type="noConversion"/>
  <pageMargins left="0.75" right="0.75" top="1" bottom="1" header="0.5" footer="0.5"/>
  <pageSetup paperSize="9"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"/>
  <sheetViews>
    <sheetView showGridLines="0" tabSelected="1" workbookViewId="0">
      <selection activeCell="M15" sqref="M15"/>
    </sheetView>
  </sheetViews>
  <sheetFormatPr defaultRowHeight="12.75"/>
  <cols>
    <col min="1" max="1" width="8.85546875" bestFit="1" customWidth="1"/>
    <col min="2" max="2" width="12.7109375" bestFit="1" customWidth="1"/>
    <col min="3" max="3" width="8.85546875" bestFit="1" customWidth="1"/>
    <col min="4" max="5" width="12.7109375" bestFit="1" customWidth="1"/>
    <col min="6" max="6" width="15.42578125" bestFit="1" customWidth="1"/>
  </cols>
  <sheetData>
    <row r="1" spans="1:8" ht="13.5" thickBot="1">
      <c r="A1" s="25" t="s">
        <v>20</v>
      </c>
      <c r="B1" s="25"/>
      <c r="C1" s="25"/>
      <c r="D1" s="25"/>
      <c r="E1" s="25"/>
      <c r="F1" s="25"/>
    </row>
    <row r="2" spans="1:8" ht="13.5" thickBot="1">
      <c r="A2" s="20" t="str">
        <f>Data!A1</f>
        <v>Name</v>
      </c>
      <c r="B2" s="20" t="str">
        <f>Data!B1</f>
        <v>Dates</v>
      </c>
      <c r="C2" s="20" t="str">
        <f>Data!C1</f>
        <v>Full Cost</v>
      </c>
      <c r="D2" s="20" t="str">
        <f>Data!D1</f>
        <v>Amount Paid</v>
      </c>
      <c r="E2" s="20" t="str">
        <f>Data!E1</f>
        <v>Percent Paid</v>
      </c>
      <c r="F2" s="20" t="str">
        <f>Data!F1</f>
        <v>Cost Remaining</v>
      </c>
      <c r="H2" s="13" t="s">
        <v>0</v>
      </c>
    </row>
    <row r="3" spans="1:8" ht="13.5" thickBot="1">
      <c r="A3" s="33" t="s">
        <v>4</v>
      </c>
      <c r="B3" s="21">
        <f>DGET(AllData,B2,$A$2:$A$3)</f>
        <v>40593</v>
      </c>
      <c r="C3" s="22">
        <f>DGET(AllData,C2,$A$2:$A$3)</f>
        <v>25</v>
      </c>
      <c r="D3" s="22">
        <f>DGET(AllData,D2,$A$2:$A$3)</f>
        <v>20</v>
      </c>
      <c r="E3" s="23">
        <f>DGET(AllData,E2,$A$2:$A$3)</f>
        <v>0.8</v>
      </c>
      <c r="F3" s="24">
        <f>DGET(AllData,F2,$A$2:$A$3)</f>
        <v>5</v>
      </c>
      <c r="H3" s="14" t="b">
        <f>Data!B1&gt;=DATEVALUE("15/02/11")</f>
        <v>1</v>
      </c>
    </row>
    <row r="4" spans="1:8">
      <c r="H4" s="14" t="b">
        <f>Data!B1&lt;=DATEVALUE("28/02/11")</f>
        <v>0</v>
      </c>
    </row>
    <row r="5" spans="1:8" ht="13.5" thickBot="1">
      <c r="H5" s="15">
        <f>DSUM(AllData,$C$2,H3:H4)</f>
        <v>419</v>
      </c>
    </row>
    <row r="11" spans="1:8" ht="13.5" thickBot="1">
      <c r="A11" s="34">
        <v>35</v>
      </c>
      <c r="B11" s="35">
        <v>0.8</v>
      </c>
    </row>
    <row r="12" spans="1:8" ht="13.5" thickBot="1">
      <c r="A12" s="26" t="str">
        <f>Data!C1</f>
        <v>Full Cost</v>
      </c>
      <c r="B12" s="27" t="str">
        <f>Data!E1</f>
        <v>Percent Paid</v>
      </c>
    </row>
    <row r="13" spans="1:8" ht="13.5" thickBot="1">
      <c r="A13" s="16" t="str">
        <f>"&gt;" &amp; A11</f>
        <v>&gt;35</v>
      </c>
      <c r="B13" s="16" t="str">
        <f>"&lt;" &amp;TEXT(B11,"0%")</f>
        <v>&lt;80%</v>
      </c>
    </row>
    <row r="14" spans="1:8">
      <c r="A14" s="28" t="s">
        <v>21</v>
      </c>
      <c r="B14" s="29"/>
      <c r="C14" s="29"/>
      <c r="D14" s="30"/>
    </row>
    <row r="15" spans="1:8" ht="13.5" thickBot="1">
      <c r="A15" s="39">
        <f>DCOUNT(AllData,A12,A12:B13)</f>
        <v>4</v>
      </c>
      <c r="B15" s="31"/>
      <c r="C15" s="31"/>
      <c r="D15" s="32"/>
      <c r="E15" s="38" t="s">
        <v>22</v>
      </c>
      <c r="F15" s="37"/>
      <c r="G15" s="37"/>
      <c r="H15" s="37"/>
    </row>
    <row r="16" spans="1:8">
      <c r="E16" s="37"/>
      <c r="F16" s="37"/>
      <c r="G16" s="37"/>
      <c r="H16" s="37"/>
    </row>
    <row r="17" spans="5:8">
      <c r="E17" s="37"/>
      <c r="F17" s="37"/>
      <c r="G17" s="37"/>
      <c r="H17" s="37"/>
    </row>
    <row r="18" spans="5:8">
      <c r="E18" s="37"/>
      <c r="F18" s="37"/>
      <c r="G18" s="37"/>
      <c r="H18" s="37"/>
    </row>
    <row r="19" spans="5:8">
      <c r="E19" s="37"/>
      <c r="F19" s="37"/>
      <c r="G19" s="37"/>
      <c r="H19" s="37"/>
    </row>
    <row r="20" spans="5:8">
      <c r="E20" s="36"/>
      <c r="F20" s="36"/>
      <c r="G20" s="36"/>
    </row>
    <row r="21" spans="5:8">
      <c r="E21" s="36"/>
      <c r="F21" s="36"/>
      <c r="G21" s="36"/>
    </row>
  </sheetData>
  <mergeCells count="1">
    <mergeCell ref="E15:H19"/>
  </mergeCells>
  <phoneticPr fontId="0" type="noConversion"/>
  <dataValidations count="3">
    <dataValidation type="list" allowBlank="1" showInputMessage="1" showErrorMessage="1" sqref="A3">
      <formula1>Name</formula1>
    </dataValidation>
    <dataValidation type="list" allowBlank="1" showInputMessage="1" showErrorMessage="1" sqref="A11">
      <formula1>Full_Cost</formula1>
    </dataValidation>
    <dataValidation type="list" allowBlank="1" showInputMessage="1" showErrorMessage="1" sqref="B11">
      <formula1>Percent_Paid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Data</vt:lpstr>
      <vt:lpstr>Extracted Information</vt:lpstr>
      <vt:lpstr>AllData</vt:lpstr>
      <vt:lpstr>Amount_Paid</vt:lpstr>
      <vt:lpstr>Cost_Remaining</vt:lpstr>
      <vt:lpstr>Dates</vt:lpstr>
      <vt:lpstr>Full_Cost</vt:lpstr>
      <vt:lpstr>Name</vt:lpstr>
      <vt:lpstr>Percent_Paid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OzGrid Business Applications</dc:creator>
  <cp:lastModifiedBy>Raina</cp:lastModifiedBy>
  <dcterms:created xsi:type="dcterms:W3CDTF">2001-06-08T02:09:23Z</dcterms:created>
  <dcterms:modified xsi:type="dcterms:W3CDTF">2011-02-03T06:58:55Z</dcterms:modified>
</cp:coreProperties>
</file>