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/>
  </bookViews>
  <sheets>
    <sheet name="Automatic Outline" sheetId="1" r:id="rId1"/>
    <sheet name="Manual Outline" sheetId="2" r:id="rId2"/>
  </sheets>
  <calcPr calcId="125725"/>
</workbook>
</file>

<file path=xl/calcChain.xml><?xml version="1.0" encoding="utf-8"?>
<calcChain xmlns="http://schemas.openxmlformats.org/spreadsheetml/2006/main">
  <c r="E5" i="1"/>
  <c r="I5"/>
  <c r="J5"/>
  <c r="E6"/>
  <c r="I6"/>
  <c r="J6"/>
  <c r="E7"/>
  <c r="I7"/>
  <c r="J7"/>
  <c r="B8"/>
  <c r="C8"/>
  <c r="D8"/>
  <c r="E8"/>
  <c r="F8"/>
  <c r="G8"/>
  <c r="H8"/>
  <c r="I8"/>
  <c r="J8"/>
  <c r="E10"/>
  <c r="I10"/>
  <c r="J10"/>
  <c r="E11"/>
  <c r="I11"/>
  <c r="J11"/>
  <c r="E12"/>
  <c r="I12"/>
  <c r="J12"/>
  <c r="B13"/>
  <c r="C13"/>
  <c r="D13"/>
  <c r="E13"/>
  <c r="F13"/>
  <c r="G13"/>
  <c r="H13"/>
  <c r="I13"/>
  <c r="J13"/>
  <c r="B15"/>
  <c r="C15"/>
  <c r="D15"/>
  <c r="E15"/>
  <c r="F15"/>
  <c r="G15"/>
  <c r="H15"/>
  <c r="I15"/>
  <c r="J15"/>
  <c r="C9" i="2"/>
  <c r="D9"/>
  <c r="E9"/>
  <c r="F9"/>
  <c r="G9"/>
  <c r="C14"/>
  <c r="D14"/>
  <c r="E14"/>
  <c r="F14"/>
  <c r="G14"/>
  <c r="C17"/>
  <c r="D17"/>
  <c r="E17"/>
  <c r="F17"/>
  <c r="G17"/>
  <c r="C18"/>
  <c r="D18"/>
  <c r="E18"/>
  <c r="F18"/>
  <c r="G18"/>
  <c r="C19"/>
  <c r="D19"/>
  <c r="E19"/>
  <c r="F19"/>
  <c r="G19"/>
</calcChain>
</file>

<file path=xl/sharedStrings.xml><?xml version="1.0" encoding="utf-8"?>
<sst xmlns="http://schemas.openxmlformats.org/spreadsheetml/2006/main" count="32" uniqueCount="24">
  <si>
    <t>Staff</t>
  </si>
  <si>
    <t>Wages</t>
  </si>
  <si>
    <t>Contractors</t>
  </si>
  <si>
    <t>Total Labour</t>
  </si>
  <si>
    <t>Vehicles</t>
  </si>
  <si>
    <t>Leased</t>
  </si>
  <si>
    <t>Total Equipment</t>
  </si>
  <si>
    <t>Total Expenses</t>
  </si>
  <si>
    <t>Jan</t>
  </si>
  <si>
    <t>Feb</t>
  </si>
  <si>
    <t>Mar</t>
  </si>
  <si>
    <t>Apr</t>
  </si>
  <si>
    <t>May</t>
  </si>
  <si>
    <t>Jun</t>
  </si>
  <si>
    <t>Total</t>
  </si>
  <si>
    <t>Labour</t>
  </si>
  <si>
    <t>Supplies</t>
  </si>
  <si>
    <t>2nd Quarter</t>
  </si>
  <si>
    <t>1st Quarter</t>
  </si>
  <si>
    <t>Sales Team</t>
  </si>
  <si>
    <t>Admin Team</t>
  </si>
  <si>
    <t>Departmental Budget/Forecast - On Costs</t>
  </si>
  <si>
    <t>Departmental Total</t>
  </si>
  <si>
    <t>Sales Team Costs - 2011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</si>
</sst>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b/>
      <sz val="12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NumberFormat="1" applyFont="1" applyFill="1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64" fontId="0" fillId="0" borderId="0" xfId="1" applyNumberFormat="1" applyFont="1" applyFill="1" applyBorder="1"/>
    <xf numFmtId="164" fontId="0" fillId="0" borderId="0" xfId="0" applyNumberFormat="1" applyFill="1" applyBorder="1"/>
    <xf numFmtId="0" fontId="5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>
      <selection activeCell="A2" sqref="A2"/>
    </sheetView>
  </sheetViews>
  <sheetFormatPr defaultRowHeight="12.75"/>
  <cols>
    <col min="1" max="1" width="18.140625" style="3" customWidth="1"/>
    <col min="2" max="4" width="10.28515625" style="3" customWidth="1"/>
    <col min="5" max="5" width="11.28515625" style="3" customWidth="1"/>
    <col min="6" max="8" width="10.28515625" style="3" customWidth="1"/>
    <col min="9" max="9" width="11.28515625" style="3" customWidth="1"/>
    <col min="10" max="10" width="11.28515625" style="3" bestFit="1" customWidth="1"/>
    <col min="11" max="16384" width="9.140625" style="3"/>
  </cols>
  <sheetData>
    <row r="1" spans="1:10" ht="18">
      <c r="A1" s="5" t="s">
        <v>23</v>
      </c>
      <c r="B1" s="2"/>
      <c r="C1" s="2"/>
      <c r="D1" s="2"/>
    </row>
    <row r="3" spans="1:10" s="6" customFormat="1">
      <c r="B3" s="7" t="s">
        <v>8</v>
      </c>
      <c r="C3" s="7" t="s">
        <v>9</v>
      </c>
      <c r="D3" s="7" t="s">
        <v>10</v>
      </c>
      <c r="E3" s="7" t="s">
        <v>18</v>
      </c>
      <c r="F3" s="7" t="s">
        <v>11</v>
      </c>
      <c r="G3" s="7" t="s">
        <v>12</v>
      </c>
      <c r="H3" s="7" t="s">
        <v>13</v>
      </c>
      <c r="I3" s="7" t="s">
        <v>17</v>
      </c>
      <c r="J3" s="7" t="s">
        <v>14</v>
      </c>
    </row>
    <row r="5" spans="1:10">
      <c r="A5" s="4" t="s">
        <v>0</v>
      </c>
      <c r="B5" s="1">
        <v>59345</v>
      </c>
      <c r="C5" s="1">
        <v>60234</v>
      </c>
      <c r="D5" s="1">
        <v>57456</v>
      </c>
      <c r="E5" s="1">
        <f>SUM(B5:D5)</f>
        <v>177035</v>
      </c>
      <c r="F5" s="1">
        <v>60234</v>
      </c>
      <c r="G5" s="1">
        <v>57456</v>
      </c>
      <c r="H5" s="1">
        <v>59345</v>
      </c>
      <c r="I5" s="1">
        <f>SUM(F5:H5)</f>
        <v>177035</v>
      </c>
      <c r="J5" s="1">
        <f>SUM(I5,E5)</f>
        <v>354070</v>
      </c>
    </row>
    <row r="6" spans="1:10">
      <c r="A6" s="4" t="s">
        <v>1</v>
      </c>
      <c r="B6" s="1">
        <v>156934</v>
      </c>
      <c r="C6" s="1">
        <v>157896</v>
      </c>
      <c r="D6" s="1">
        <v>158796</v>
      </c>
      <c r="E6" s="1">
        <f>SUM(B6:D6)</f>
        <v>473626</v>
      </c>
      <c r="F6" s="1">
        <v>157896</v>
      </c>
      <c r="G6" s="1">
        <v>158796</v>
      </c>
      <c r="H6" s="1">
        <v>156934</v>
      </c>
      <c r="I6" s="1">
        <f>SUM(F6:H6)</f>
        <v>473626</v>
      </c>
      <c r="J6" s="1">
        <f t="shared" ref="J6:J15" si="0">SUM(I6,E6)</f>
        <v>947252</v>
      </c>
    </row>
    <row r="7" spans="1:10">
      <c r="A7" s="4" t="s">
        <v>2</v>
      </c>
      <c r="B7" s="1">
        <v>2894321</v>
      </c>
      <c r="C7" s="1">
        <v>2789456</v>
      </c>
      <c r="D7" s="1">
        <v>2134567</v>
      </c>
      <c r="E7" s="1">
        <f>SUM(B7:D7)</f>
        <v>7818344</v>
      </c>
      <c r="F7" s="1">
        <v>2789456</v>
      </c>
      <c r="G7" s="1">
        <v>2134567</v>
      </c>
      <c r="H7" s="1">
        <v>2894321</v>
      </c>
      <c r="I7" s="1">
        <f>SUM(F7:H7)</f>
        <v>7818344</v>
      </c>
      <c r="J7" s="1">
        <f t="shared" si="0"/>
        <v>15636688</v>
      </c>
    </row>
    <row r="8" spans="1:10">
      <c r="A8" s="4" t="s">
        <v>3</v>
      </c>
      <c r="B8" s="1">
        <f>SUM(B5:B7)</f>
        <v>3110600</v>
      </c>
      <c r="C8" s="1">
        <f t="shared" ref="C8:I8" si="1">SUM(C5:C7)</f>
        <v>3007586</v>
      </c>
      <c r="D8" s="1">
        <f t="shared" si="1"/>
        <v>2350819</v>
      </c>
      <c r="E8" s="1">
        <f t="shared" si="1"/>
        <v>8469005</v>
      </c>
      <c r="F8" s="1">
        <f t="shared" si="1"/>
        <v>3007586</v>
      </c>
      <c r="G8" s="1">
        <f t="shared" si="1"/>
        <v>2350819</v>
      </c>
      <c r="H8" s="1">
        <f t="shared" si="1"/>
        <v>3110600</v>
      </c>
      <c r="I8" s="1">
        <f t="shared" si="1"/>
        <v>8469005</v>
      </c>
      <c r="J8" s="1">
        <f t="shared" si="0"/>
        <v>16938010</v>
      </c>
    </row>
    <row r="9" spans="1:10">
      <c r="A9" s="4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4" t="s">
        <v>4</v>
      </c>
      <c r="B10" s="1">
        <v>564</v>
      </c>
      <c r="C10" s="1">
        <v>654</v>
      </c>
      <c r="D10" s="1">
        <v>123</v>
      </c>
      <c r="E10" s="1">
        <f>SUM(B10:D10)</f>
        <v>1341</v>
      </c>
      <c r="F10" s="1">
        <v>654</v>
      </c>
      <c r="G10" s="1">
        <v>123</v>
      </c>
      <c r="H10" s="1">
        <v>654</v>
      </c>
      <c r="I10" s="1">
        <f>SUM(F10:H10)</f>
        <v>1431</v>
      </c>
      <c r="J10" s="1">
        <f t="shared" si="0"/>
        <v>2772</v>
      </c>
    </row>
    <row r="11" spans="1:10">
      <c r="A11" s="4" t="s">
        <v>16</v>
      </c>
      <c r="B11" s="1">
        <v>234624</v>
      </c>
      <c r="C11" s="1">
        <v>134569</v>
      </c>
      <c r="D11" s="1">
        <v>321321</v>
      </c>
      <c r="E11" s="1">
        <f>SUM(B11:D11)</f>
        <v>690514</v>
      </c>
      <c r="F11" s="1">
        <v>134569</v>
      </c>
      <c r="G11" s="1">
        <v>321321</v>
      </c>
      <c r="H11" s="1">
        <v>134569</v>
      </c>
      <c r="I11" s="1">
        <f>SUM(F11:H11)</f>
        <v>590459</v>
      </c>
      <c r="J11" s="1">
        <f t="shared" si="0"/>
        <v>1280973</v>
      </c>
    </row>
    <row r="12" spans="1:10">
      <c r="A12" s="4" t="s">
        <v>5</v>
      </c>
      <c r="B12" s="1">
        <v>2123456</v>
      </c>
      <c r="C12" s="1">
        <v>1678941</v>
      </c>
      <c r="D12" s="1">
        <v>1123756</v>
      </c>
      <c r="E12" s="1">
        <f>SUM(B12:D12)</f>
        <v>4926153</v>
      </c>
      <c r="F12" s="1">
        <v>1678941</v>
      </c>
      <c r="G12" s="1">
        <v>1123756</v>
      </c>
      <c r="H12" s="1">
        <v>1678941</v>
      </c>
      <c r="I12" s="1">
        <f>SUM(F12:H12)</f>
        <v>4481638</v>
      </c>
      <c r="J12" s="1">
        <f t="shared" si="0"/>
        <v>9407791</v>
      </c>
    </row>
    <row r="13" spans="1:10">
      <c r="A13" s="4" t="s">
        <v>6</v>
      </c>
      <c r="B13" s="1">
        <f>SUM(B10:B12)</f>
        <v>2358644</v>
      </c>
      <c r="C13" s="1">
        <f t="shared" ref="C13:I13" si="2">SUM(C10:C12)</f>
        <v>1814164</v>
      </c>
      <c r="D13" s="1">
        <f t="shared" si="2"/>
        <v>1445200</v>
      </c>
      <c r="E13" s="1">
        <f t="shared" si="2"/>
        <v>5618008</v>
      </c>
      <c r="F13" s="1">
        <f t="shared" si="2"/>
        <v>1814164</v>
      </c>
      <c r="G13" s="1">
        <f t="shared" si="2"/>
        <v>1445200</v>
      </c>
      <c r="H13" s="1">
        <f t="shared" si="2"/>
        <v>1814164</v>
      </c>
      <c r="I13" s="1">
        <f t="shared" si="2"/>
        <v>5073528</v>
      </c>
      <c r="J13" s="1">
        <f t="shared" si="0"/>
        <v>10691536</v>
      </c>
    </row>
    <row r="14" spans="1:10">
      <c r="A14" s="4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4" t="s">
        <v>7</v>
      </c>
      <c r="B15" s="1">
        <f>B13+B8</f>
        <v>5469244</v>
      </c>
      <c r="C15" s="1">
        <f t="shared" ref="C15:I15" si="3">C13+C8</f>
        <v>4821750</v>
      </c>
      <c r="D15" s="1">
        <f t="shared" si="3"/>
        <v>3796019</v>
      </c>
      <c r="E15" s="1">
        <f t="shared" si="3"/>
        <v>14087013</v>
      </c>
      <c r="F15" s="1">
        <f t="shared" si="3"/>
        <v>4821750</v>
      </c>
      <c r="G15" s="1">
        <f t="shared" si="3"/>
        <v>3796019</v>
      </c>
      <c r="H15" s="1">
        <f t="shared" si="3"/>
        <v>4924764</v>
      </c>
      <c r="I15" s="1">
        <f t="shared" si="3"/>
        <v>13542533</v>
      </c>
      <c r="J15" s="1">
        <f t="shared" si="0"/>
        <v>27629546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H10" sqref="H10"/>
    </sheetView>
  </sheetViews>
  <sheetFormatPr defaultRowHeight="12.75"/>
  <cols>
    <col min="1" max="1" width="18.140625" style="9" customWidth="1"/>
    <col min="2" max="2" width="12.85546875" style="9" customWidth="1"/>
    <col min="3" max="7" width="13.140625" style="9" customWidth="1"/>
    <col min="8" max="16384" width="9.140625" style="9"/>
  </cols>
  <sheetData>
    <row r="1" spans="1:8" ht="15" customHeight="1">
      <c r="A1" s="14" t="s">
        <v>21</v>
      </c>
      <c r="B1" s="8"/>
      <c r="C1" s="8"/>
      <c r="D1" s="8"/>
    </row>
    <row r="5" spans="1:8" s="10" customFormat="1">
      <c r="C5" s="11">
        <v>2007</v>
      </c>
      <c r="D5" s="11">
        <v>2008</v>
      </c>
      <c r="E5" s="11">
        <v>2009</v>
      </c>
      <c r="F5" s="11">
        <v>2010</v>
      </c>
      <c r="G5" s="11">
        <v>2011</v>
      </c>
    </row>
    <row r="6" spans="1:8">
      <c r="A6" s="10" t="s">
        <v>19</v>
      </c>
    </row>
    <row r="7" spans="1:8">
      <c r="A7" s="10"/>
      <c r="B7" s="10" t="s">
        <v>15</v>
      </c>
      <c r="C7" s="12">
        <v>156934</v>
      </c>
      <c r="D7" s="12">
        <v>157896</v>
      </c>
      <c r="E7" s="12">
        <v>158796</v>
      </c>
      <c r="F7" s="13">
        <v>157896</v>
      </c>
      <c r="G7" s="13">
        <v>158796</v>
      </c>
      <c r="H7" s="13"/>
    </row>
    <row r="8" spans="1:8">
      <c r="A8" s="10"/>
      <c r="B8" s="10" t="s">
        <v>2</v>
      </c>
      <c r="C8" s="13">
        <v>134569</v>
      </c>
      <c r="D8" s="13">
        <v>321321</v>
      </c>
      <c r="E8" s="13">
        <v>134569</v>
      </c>
      <c r="F8" s="13">
        <v>234624</v>
      </c>
      <c r="G8" s="13">
        <v>134569</v>
      </c>
      <c r="H8" s="13"/>
    </row>
    <row r="9" spans="1:8">
      <c r="A9" s="10"/>
      <c r="B9" s="10" t="s">
        <v>14</v>
      </c>
      <c r="C9" s="12">
        <f>SUM(C7:C8)</f>
        <v>291503</v>
      </c>
      <c r="D9" s="12">
        <f>SUM(D7:D8)</f>
        <v>479217</v>
      </c>
      <c r="E9" s="12">
        <f>SUM(E7:E8)</f>
        <v>293365</v>
      </c>
      <c r="F9" s="12">
        <f>SUM(F7:F8)</f>
        <v>392520</v>
      </c>
      <c r="G9" s="12">
        <f>SUM(G7:G8)</f>
        <v>293365</v>
      </c>
    </row>
    <row r="10" spans="1:8">
      <c r="A10" s="10"/>
      <c r="B10" s="10"/>
      <c r="C10" s="12"/>
      <c r="D10" s="12"/>
      <c r="E10" s="12"/>
      <c r="F10" s="12"/>
      <c r="G10" s="12"/>
    </row>
    <row r="11" spans="1:8">
      <c r="A11" s="10" t="s">
        <v>20</v>
      </c>
      <c r="B11" s="10"/>
      <c r="C11" s="12"/>
      <c r="D11" s="12"/>
      <c r="E11" s="12"/>
      <c r="F11" s="12"/>
      <c r="G11" s="12"/>
    </row>
    <row r="12" spans="1:8" ht="14.25" customHeight="1">
      <c r="A12" s="10"/>
      <c r="B12" s="10" t="s">
        <v>15</v>
      </c>
      <c r="C12" s="13">
        <v>234624</v>
      </c>
      <c r="D12" s="13">
        <v>134569</v>
      </c>
      <c r="E12" s="13">
        <v>321321</v>
      </c>
      <c r="F12" s="13">
        <v>156934</v>
      </c>
      <c r="G12" s="13">
        <v>157896</v>
      </c>
      <c r="H12" s="13"/>
    </row>
    <row r="13" spans="1:8">
      <c r="A13" s="10"/>
      <c r="B13" s="10" t="s">
        <v>2</v>
      </c>
      <c r="C13" s="13">
        <v>157896</v>
      </c>
      <c r="D13" s="13">
        <v>158796</v>
      </c>
      <c r="E13" s="13">
        <v>156934</v>
      </c>
      <c r="F13" s="13">
        <v>157896</v>
      </c>
      <c r="G13" s="13">
        <v>158796</v>
      </c>
      <c r="H13" s="13"/>
    </row>
    <row r="14" spans="1:8">
      <c r="A14" s="10"/>
      <c r="B14" s="10" t="s">
        <v>14</v>
      </c>
      <c r="C14" s="12">
        <f>SUM(C12:C13)</f>
        <v>392520</v>
      </c>
      <c r="D14" s="12">
        <f>SUM(D12:D13)</f>
        <v>293365</v>
      </c>
      <c r="E14" s="12">
        <f>SUM(E12:E13)</f>
        <v>478255</v>
      </c>
      <c r="F14" s="12">
        <f>SUM(F12:F13)</f>
        <v>314830</v>
      </c>
      <c r="G14" s="12">
        <f>SUM(G12:G13)</f>
        <v>316692</v>
      </c>
    </row>
    <row r="15" spans="1:8">
      <c r="A15" s="10"/>
      <c r="B15" s="10"/>
      <c r="C15" s="12"/>
      <c r="D15" s="12"/>
      <c r="E15" s="12"/>
      <c r="F15" s="12"/>
      <c r="G15" s="12"/>
    </row>
    <row r="16" spans="1:8">
      <c r="A16" s="10" t="s">
        <v>22</v>
      </c>
      <c r="B16" s="10"/>
      <c r="C16" s="12"/>
      <c r="D16" s="12"/>
      <c r="E16" s="12"/>
      <c r="F16" s="12"/>
      <c r="G16" s="12"/>
    </row>
    <row r="17" spans="2:8">
      <c r="B17" s="10" t="s">
        <v>15</v>
      </c>
      <c r="C17" s="13">
        <f t="shared" ref="C17:G18" si="0">C7+C12</f>
        <v>391558</v>
      </c>
      <c r="D17" s="13">
        <f t="shared" si="0"/>
        <v>292465</v>
      </c>
      <c r="E17" s="13">
        <f t="shared" si="0"/>
        <v>480117</v>
      </c>
      <c r="F17" s="13">
        <f t="shared" si="0"/>
        <v>314830</v>
      </c>
      <c r="G17" s="13">
        <f t="shared" si="0"/>
        <v>316692</v>
      </c>
      <c r="H17" s="13"/>
    </row>
    <row r="18" spans="2:8">
      <c r="B18" s="10" t="s">
        <v>2</v>
      </c>
      <c r="C18" s="13">
        <f t="shared" si="0"/>
        <v>292465</v>
      </c>
      <c r="D18" s="13">
        <f t="shared" si="0"/>
        <v>480117</v>
      </c>
      <c r="E18" s="13">
        <f t="shared" si="0"/>
        <v>291503</v>
      </c>
      <c r="F18" s="13">
        <f t="shared" si="0"/>
        <v>392520</v>
      </c>
      <c r="G18" s="13">
        <f t="shared" si="0"/>
        <v>293365</v>
      </c>
    </row>
    <row r="19" spans="2:8">
      <c r="B19" s="10" t="s">
        <v>14</v>
      </c>
      <c r="C19" s="12">
        <f>SUM(C17:C18)</f>
        <v>684023</v>
      </c>
      <c r="D19" s="12">
        <f>SUM(D17:D18)</f>
        <v>772582</v>
      </c>
      <c r="E19" s="12">
        <f>SUM(E17:E18)</f>
        <v>771620</v>
      </c>
      <c r="F19" s="12">
        <f>SUM(F17:F18)</f>
        <v>707350</v>
      </c>
      <c r="G19" s="12">
        <f>SUM(G17:G18)</f>
        <v>610057</v>
      </c>
    </row>
  </sheetData>
  <phoneticPr fontId="0" type="noConversion"/>
  <pageMargins left="0.75" right="0.75" top="1" bottom="1" header="0.5" footer="0.5"/>
  <pageSetup paperSize="9" orientation="portrait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>Watsonia Software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Raina</cp:lastModifiedBy>
  <dcterms:created xsi:type="dcterms:W3CDTF">1997-06-16T12:48:18Z</dcterms:created>
  <dcterms:modified xsi:type="dcterms:W3CDTF">2011-02-04T00:06:21Z</dcterms:modified>
</cp:coreProperties>
</file>